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EA 2015" sheetId="1" r:id="rId1"/>
  </sheets>
  <definedNames>
    <definedName name="_xlnm.Print_Titles" localSheetId="0">'EA 2015'!$1:$3</definedName>
  </definedNames>
  <calcPr calcId="145621"/>
</workbook>
</file>

<file path=xl/calcChain.xml><?xml version="1.0" encoding="utf-8"?>
<calcChain xmlns="http://schemas.openxmlformats.org/spreadsheetml/2006/main">
  <c r="D37" i="1" l="1"/>
  <c r="D69" i="1" s="1"/>
  <c r="D25" i="1"/>
  <c r="D70" i="1" l="1"/>
</calcChain>
</file>

<file path=xl/sharedStrings.xml><?xml version="1.0" encoding="utf-8"?>
<sst xmlns="http://schemas.openxmlformats.org/spreadsheetml/2006/main" count="114" uniqueCount="107">
  <si>
    <t>Kinnitatud nõukogu koosolekul</t>
  </si>
  <si>
    <t>TULUD</t>
  </si>
  <si>
    <t>Kood</t>
  </si>
  <si>
    <t>Konto nimetus</t>
  </si>
  <si>
    <t>3200</t>
  </si>
  <si>
    <t>Liikmeannetused</t>
  </si>
  <si>
    <t>Mitmesugused annetused</t>
  </si>
  <si>
    <t>Annetus või toetus koorile</t>
  </si>
  <si>
    <t>3302</t>
  </si>
  <si>
    <t>Annetused korjandustest</t>
  </si>
  <si>
    <t>3401</t>
  </si>
  <si>
    <t>Sihtlaekumised Kadrina Vallalt kalmistutele</t>
  </si>
  <si>
    <t>Sh leerilaager   10000</t>
  </si>
  <si>
    <t>3501</t>
  </si>
  <si>
    <t>Tasu ristimise eest</t>
  </si>
  <si>
    <t>3502</t>
  </si>
  <si>
    <t>Tasu laulatuse eest</t>
  </si>
  <si>
    <t>3503</t>
  </si>
  <si>
    <t>Tasu matusetalituse eest</t>
  </si>
  <si>
    <t>3601</t>
  </si>
  <si>
    <t>Ruumide üür ja rent</t>
  </si>
  <si>
    <t>Kabeli rent</t>
  </si>
  <si>
    <t>3602</t>
  </si>
  <si>
    <t>Tulu teenuste vahendamisest</t>
  </si>
  <si>
    <t>3604</t>
  </si>
  <si>
    <t>Tulu kasut. esemete ja kirjand. müügist</t>
  </si>
  <si>
    <t>3606</t>
  </si>
  <si>
    <t>Kalmistu hooldustasu</t>
  </si>
  <si>
    <t>3701</t>
  </si>
  <si>
    <t>Hauaplatsi kasutusõiguse lõiv</t>
  </si>
  <si>
    <t>3702</t>
  </si>
  <si>
    <t>Muud tulud (Juhtimisteenus SA-le,jm)</t>
  </si>
  <si>
    <t>Avatud Noorte Foorumilt elektrikulude katteks</t>
  </si>
  <si>
    <t>TULUD KOKKU:</t>
  </si>
  <si>
    <t>KULUD</t>
  </si>
  <si>
    <t>4001</t>
  </si>
  <si>
    <t>Armulauavahendite kulu</t>
  </si>
  <si>
    <t>4002</t>
  </si>
  <si>
    <t>Kiriku haldamiskulud</t>
  </si>
  <si>
    <t>4003</t>
  </si>
  <si>
    <t>Kirjandus, trükised</t>
  </si>
  <si>
    <t>4004</t>
  </si>
  <si>
    <t>Pühapäevakoolikulud</t>
  </si>
  <si>
    <t>Leerilaagrikulud</t>
  </si>
  <si>
    <t>4005</t>
  </si>
  <si>
    <t>Kirikukassamaksu kulu</t>
  </si>
  <si>
    <t>4006</t>
  </si>
  <si>
    <t>Solidaarsuskassamaksu kulu</t>
  </si>
  <si>
    <t>4007</t>
  </si>
  <si>
    <t>Praostkonnakassamaksu kulu</t>
  </si>
  <si>
    <t>4009</t>
  </si>
  <si>
    <t>Koguduse koori kulud</t>
  </si>
  <si>
    <t>Sihtotstarbelised kulud kalmistute korrashoidmiseks</t>
  </si>
  <si>
    <t xml:space="preserve">  sh prügivedu</t>
  </si>
  <si>
    <t>sh muud</t>
  </si>
  <si>
    <t xml:space="preserve">  sh kalmistuvahi hüvitis isikl auto kasutamiseks</t>
  </si>
  <si>
    <t>4204</t>
  </si>
  <si>
    <t>Väikeinventari kulu</t>
  </si>
  <si>
    <t>4205</t>
  </si>
  <si>
    <t>Maamaksu kulu</t>
  </si>
  <si>
    <t>Sõiduki kindlustus</t>
  </si>
  <si>
    <t>4206</t>
  </si>
  <si>
    <t>Sõiduki kütus</t>
  </si>
  <si>
    <t>Sõiduki hooldus</t>
  </si>
  <si>
    <t>4301</t>
  </si>
  <si>
    <t>4302</t>
  </si>
  <si>
    <t>Hoonete küte (kogudus)</t>
  </si>
  <si>
    <t>4303</t>
  </si>
  <si>
    <t>Elekter (kogudus)</t>
  </si>
  <si>
    <t>4304</t>
  </si>
  <si>
    <t>Prügivedu (kogudus)</t>
  </si>
  <si>
    <t>4305</t>
  </si>
  <si>
    <t>Vesi ja kanalisatsioon</t>
  </si>
  <si>
    <t>4306</t>
  </si>
  <si>
    <t>Ruumide rent (Risti pood)</t>
  </si>
  <si>
    <t>4401</t>
  </si>
  <si>
    <t>Kantselei- ja asjajamiskulud</t>
  </si>
  <si>
    <t>4402</t>
  </si>
  <si>
    <t>Kontori- ja arvutustehnikakulu</t>
  </si>
  <si>
    <t>4403</t>
  </si>
  <si>
    <t>Telefon, internet</t>
  </si>
  <si>
    <t>4404</t>
  </si>
  <si>
    <t>Raamatupidamisteenus</t>
  </si>
  <si>
    <t>4405</t>
  </si>
  <si>
    <t>Pangateenused</t>
  </si>
  <si>
    <t>Külaliste vastuvõtukulud</t>
  </si>
  <si>
    <t>4603</t>
  </si>
  <si>
    <t>Palgakulud (kogudus)</t>
  </si>
  <si>
    <t>Palgakulud (kogudus) teenistusleping (12)</t>
  </si>
  <si>
    <t>Palgakulud (Risti pood)</t>
  </si>
  <si>
    <t>4604</t>
  </si>
  <si>
    <t>Sotsiaalmaksu kulu (kogudus)</t>
  </si>
  <si>
    <t>Sotsiaalmaksu kulu (Risti pood)</t>
  </si>
  <si>
    <t>4605</t>
  </si>
  <si>
    <t>Töötuskindlustusmaksu kulu (kogudus)</t>
  </si>
  <si>
    <t>Töötuskindlustusmaksu kulu (Risti pood)</t>
  </si>
  <si>
    <t>Muud kulud</t>
  </si>
  <si>
    <t>Muud kulud-maksuintressid, muud intressid</t>
  </si>
  <si>
    <t>KULUD KOKKU:</t>
  </si>
  <si>
    <t>Põhitegevuse Ülejääk (+), puudujääk (-)</t>
  </si>
  <si>
    <t>EELK KADRINA KOGUDUS EELARVE 2015</t>
  </si>
  <si>
    <t>Eellarve 2015</t>
  </si>
  <si>
    <t>sh kiriku vihmavee äravoolu trenaaz 20000 Rah.min.</t>
  </si>
  <si>
    <t>Muud sihtlaekumised:</t>
  </si>
  <si>
    <t xml:space="preserve">  sh kalmistuvahi palk  koos maksudega(kuupalk bruto 190,00 EUR alates 01.01.15.)</t>
  </si>
  <si>
    <t xml:space="preserve">Hoonete remont ja korrashoid </t>
  </si>
  <si>
    <t>Kiriku vihmavee äravoolu trenaaz 20000 Rah.min.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</si>
</sst>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Tahoma"/>
      <family val="2"/>
      <charset val="186"/>
    </font>
    <font>
      <b/>
      <sz val="8"/>
      <name val="Tahoma"/>
      <family val="2"/>
      <charset val="186"/>
    </font>
    <font>
      <i/>
      <sz val="8"/>
      <name val="Tahoma"/>
      <family val="2"/>
      <charset val="186"/>
    </font>
    <font>
      <sz val="10"/>
      <name val="Arial"/>
      <family val="2"/>
      <charset val="186"/>
    </font>
    <font>
      <i/>
      <sz val="7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2" fillId="0" borderId="0" xfId="0" applyFo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Border="1"/>
    <xf numFmtId="0" fontId="2" fillId="0" borderId="1" xfId="0" applyNumberFormat="1" applyFont="1" applyFill="1" applyBorder="1" applyAlignment="1" applyProtection="1">
      <alignment horizontal="right" vertical="top" wrapText="1"/>
    </xf>
    <xf numFmtId="2" fontId="2" fillId="3" borderId="1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1" fillId="0" borderId="0" xfId="0" applyFont="1" applyBorder="1"/>
    <xf numFmtId="0" fontId="5" fillId="0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right" vertical="top" wrapText="1"/>
    </xf>
    <xf numFmtId="2" fontId="3" fillId="0" borderId="2" xfId="0" applyNumberFormat="1" applyFont="1" applyFill="1" applyBorder="1" applyAlignment="1" applyProtection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4"/>
  <sheetViews>
    <sheetView showGridLines="0" tabSelected="1" topLeftCell="A25" workbookViewId="0">
      <selection activeCell="J21" sqref="J21"/>
    </sheetView>
  </sheetViews>
  <sheetFormatPr defaultRowHeight="10.5" x14ac:dyDescent="0.15"/>
  <cols>
    <col min="1" max="1" width="9.140625" style="1"/>
    <col min="2" max="2" width="7.42578125" style="1" customWidth="1"/>
    <col min="3" max="3" width="58.5703125" style="1" customWidth="1"/>
    <col min="4" max="4" width="8.85546875" style="2" customWidth="1"/>
    <col min="5" max="16384" width="9.140625" style="1"/>
  </cols>
  <sheetData>
    <row r="1" spans="2:4" x14ac:dyDescent="0.15">
      <c r="C1" s="2" t="s">
        <v>0</v>
      </c>
    </row>
    <row r="2" spans="2:4" x14ac:dyDescent="0.15">
      <c r="C2" s="3">
        <v>42022</v>
      </c>
    </row>
    <row r="3" spans="2:4" x14ac:dyDescent="0.15">
      <c r="B3" s="4" t="s">
        <v>100</v>
      </c>
    </row>
    <row r="4" spans="2:4" x14ac:dyDescent="0.15">
      <c r="B4" s="5"/>
      <c r="C4" s="6" t="s">
        <v>1</v>
      </c>
      <c r="D4" s="7"/>
    </row>
    <row r="5" spans="2:4" ht="21" x14ac:dyDescent="0.15">
      <c r="B5" s="8" t="s">
        <v>2</v>
      </c>
      <c r="C5" s="8" t="s">
        <v>3</v>
      </c>
      <c r="D5" s="21" t="s">
        <v>101</v>
      </c>
    </row>
    <row r="6" spans="2:4" x14ac:dyDescent="0.15">
      <c r="B6" s="9" t="s">
        <v>4</v>
      </c>
      <c r="C6" s="9" t="s">
        <v>5</v>
      </c>
      <c r="D6" s="17">
        <v>5500</v>
      </c>
    </row>
    <row r="7" spans="2:4" x14ac:dyDescent="0.15">
      <c r="B7" s="9">
        <v>3301</v>
      </c>
      <c r="C7" s="9" t="s">
        <v>6</v>
      </c>
      <c r="D7" s="17">
        <v>1700</v>
      </c>
    </row>
    <row r="8" spans="2:4" x14ac:dyDescent="0.15">
      <c r="B8" s="9">
        <v>3301</v>
      </c>
      <c r="C8" s="9" t="s">
        <v>7</v>
      </c>
      <c r="D8" s="17"/>
    </row>
    <row r="9" spans="2:4" x14ac:dyDescent="0.15">
      <c r="B9" s="9" t="s">
        <v>8</v>
      </c>
      <c r="C9" s="9" t="s">
        <v>9</v>
      </c>
      <c r="D9" s="17">
        <v>400</v>
      </c>
    </row>
    <row r="10" spans="2:4" x14ac:dyDescent="0.15">
      <c r="B10" s="9" t="s">
        <v>10</v>
      </c>
      <c r="C10" s="9" t="s">
        <v>11</v>
      </c>
      <c r="D10" s="17">
        <v>6000</v>
      </c>
    </row>
    <row r="11" spans="2:4" x14ac:dyDescent="0.15">
      <c r="B11" s="9"/>
      <c r="C11" s="9" t="s">
        <v>103</v>
      </c>
      <c r="D11" s="17">
        <v>21000</v>
      </c>
    </row>
    <row r="12" spans="2:4" x14ac:dyDescent="0.15">
      <c r="B12" s="20">
        <v>2701</v>
      </c>
      <c r="C12" s="20" t="s">
        <v>102</v>
      </c>
      <c r="D12" s="22"/>
    </row>
    <row r="13" spans="2:4" x14ac:dyDescent="0.15">
      <c r="B13" s="20">
        <v>3404</v>
      </c>
      <c r="C13" s="20" t="s">
        <v>12</v>
      </c>
      <c r="D13" s="22"/>
    </row>
    <row r="14" spans="2:4" x14ac:dyDescent="0.15">
      <c r="B14" s="9" t="s">
        <v>13</v>
      </c>
      <c r="C14" s="9" t="s">
        <v>14</v>
      </c>
      <c r="D14" s="22"/>
    </row>
    <row r="15" spans="2:4" x14ac:dyDescent="0.15">
      <c r="B15" s="9" t="s">
        <v>15</v>
      </c>
      <c r="C15" s="9" t="s">
        <v>16</v>
      </c>
      <c r="D15" s="17">
        <v>200</v>
      </c>
    </row>
    <row r="16" spans="2:4" x14ac:dyDescent="0.15">
      <c r="B16" s="9" t="s">
        <v>17</v>
      </c>
      <c r="C16" s="9" t="s">
        <v>18</v>
      </c>
      <c r="D16" s="17">
        <v>80</v>
      </c>
    </row>
    <row r="17" spans="2:4" x14ac:dyDescent="0.15">
      <c r="B17" s="9" t="s">
        <v>19</v>
      </c>
      <c r="C17" s="9" t="s">
        <v>20</v>
      </c>
      <c r="D17" s="17">
        <v>850</v>
      </c>
    </row>
    <row r="18" spans="2:4" x14ac:dyDescent="0.15">
      <c r="B18" s="9">
        <v>3601</v>
      </c>
      <c r="C18" s="9" t="s">
        <v>21</v>
      </c>
      <c r="D18" s="17">
        <v>48</v>
      </c>
    </row>
    <row r="19" spans="2:4" x14ac:dyDescent="0.15">
      <c r="B19" s="9" t="s">
        <v>22</v>
      </c>
      <c r="C19" s="9" t="s">
        <v>23</v>
      </c>
      <c r="D19" s="17">
        <v>1150</v>
      </c>
    </row>
    <row r="20" spans="2:4" x14ac:dyDescent="0.15">
      <c r="B20" s="9" t="s">
        <v>24</v>
      </c>
      <c r="C20" s="9" t="s">
        <v>25</v>
      </c>
      <c r="D20" s="17">
        <v>10585</v>
      </c>
    </row>
    <row r="21" spans="2:4" x14ac:dyDescent="0.15">
      <c r="B21" s="9" t="s">
        <v>26</v>
      </c>
      <c r="C21" s="9" t="s">
        <v>27</v>
      </c>
      <c r="D21" s="17">
        <v>504</v>
      </c>
    </row>
    <row r="22" spans="2:4" x14ac:dyDescent="0.15">
      <c r="B22" s="9" t="s">
        <v>28</v>
      </c>
      <c r="C22" s="9" t="s">
        <v>29</v>
      </c>
      <c r="D22" s="17">
        <v>300</v>
      </c>
    </row>
    <row r="23" spans="2:4" x14ac:dyDescent="0.15">
      <c r="B23" s="9" t="s">
        <v>30</v>
      </c>
      <c r="C23" s="9" t="s">
        <v>31</v>
      </c>
      <c r="D23" s="17">
        <v>768</v>
      </c>
    </row>
    <row r="24" spans="2:4" x14ac:dyDescent="0.15">
      <c r="B24" s="9">
        <v>3602</v>
      </c>
      <c r="C24" s="9" t="s">
        <v>32</v>
      </c>
      <c r="D24" s="17">
        <v>1000</v>
      </c>
    </row>
    <row r="25" spans="2:4" x14ac:dyDescent="0.15">
      <c r="B25" s="9"/>
      <c r="C25" s="11" t="s">
        <v>33</v>
      </c>
      <c r="D25" s="12">
        <f>SUM(D6:D24)</f>
        <v>50085</v>
      </c>
    </row>
    <row r="26" spans="2:4" x14ac:dyDescent="0.15">
      <c r="B26" s="5"/>
      <c r="C26" s="6" t="s">
        <v>34</v>
      </c>
      <c r="D26" s="7"/>
    </row>
    <row r="27" spans="2:4" ht="21" x14ac:dyDescent="0.15">
      <c r="B27" s="8" t="s">
        <v>2</v>
      </c>
      <c r="C27" s="8" t="s">
        <v>3</v>
      </c>
      <c r="D27" s="21" t="s">
        <v>101</v>
      </c>
    </row>
    <row r="28" spans="2:4" x14ac:dyDescent="0.15">
      <c r="B28" s="9" t="s">
        <v>35</v>
      </c>
      <c r="C28" s="14" t="s">
        <v>36</v>
      </c>
      <c r="D28" s="16">
        <v>30</v>
      </c>
    </row>
    <row r="29" spans="2:4" x14ac:dyDescent="0.15">
      <c r="B29" s="9" t="s">
        <v>37</v>
      </c>
      <c r="C29" s="14" t="s">
        <v>38</v>
      </c>
      <c r="D29" s="16">
        <v>60</v>
      </c>
    </row>
    <row r="30" spans="2:4" x14ac:dyDescent="0.15">
      <c r="B30" s="9" t="s">
        <v>39</v>
      </c>
      <c r="C30" s="14" t="s">
        <v>40</v>
      </c>
      <c r="D30" s="16">
        <v>80</v>
      </c>
    </row>
    <row r="31" spans="2:4" x14ac:dyDescent="0.15">
      <c r="B31" s="9" t="s">
        <v>41</v>
      </c>
      <c r="C31" s="14" t="s">
        <v>42</v>
      </c>
      <c r="D31" s="16">
        <v>150</v>
      </c>
    </row>
    <row r="32" spans="2:4" x14ac:dyDescent="0.15">
      <c r="B32" s="9">
        <v>40041</v>
      </c>
      <c r="C32" s="14" t="s">
        <v>43</v>
      </c>
      <c r="D32" s="16">
        <v>1000</v>
      </c>
    </row>
    <row r="33" spans="2:4" x14ac:dyDescent="0.15">
      <c r="B33" s="9" t="s">
        <v>44</v>
      </c>
      <c r="C33" s="14" t="s">
        <v>45</v>
      </c>
      <c r="D33" s="16">
        <v>523.17999999999995</v>
      </c>
    </row>
    <row r="34" spans="2:4" x14ac:dyDescent="0.15">
      <c r="B34" s="9" t="s">
        <v>46</v>
      </c>
      <c r="C34" s="14" t="s">
        <v>47</v>
      </c>
      <c r="D34" s="16">
        <v>261.58999999999997</v>
      </c>
    </row>
    <row r="35" spans="2:4" x14ac:dyDescent="0.15">
      <c r="B35" s="9" t="s">
        <v>48</v>
      </c>
      <c r="C35" s="14" t="s">
        <v>49</v>
      </c>
      <c r="D35" s="16">
        <v>250</v>
      </c>
    </row>
    <row r="36" spans="2:4" x14ac:dyDescent="0.15">
      <c r="B36" s="9" t="s">
        <v>50</v>
      </c>
      <c r="C36" s="14" t="s">
        <v>51</v>
      </c>
      <c r="D36" s="16">
        <v>100</v>
      </c>
    </row>
    <row r="37" spans="2:4" x14ac:dyDescent="0.15">
      <c r="B37" s="9">
        <v>4105</v>
      </c>
      <c r="C37" s="14" t="s">
        <v>52</v>
      </c>
      <c r="D37" s="10">
        <f>SUM(D38:D41)</f>
        <v>5352.04</v>
      </c>
    </row>
    <row r="38" spans="2:4" x14ac:dyDescent="0.15">
      <c r="B38" s="9"/>
      <c r="C38" s="15" t="s">
        <v>53</v>
      </c>
      <c r="D38" s="23">
        <v>850</v>
      </c>
    </row>
    <row r="39" spans="2:4" x14ac:dyDescent="0.15">
      <c r="B39" s="9"/>
      <c r="C39" s="15" t="s">
        <v>54</v>
      </c>
      <c r="D39" s="23">
        <v>30</v>
      </c>
    </row>
    <row r="40" spans="2:4" ht="13.5" customHeight="1" x14ac:dyDescent="0.15">
      <c r="B40" s="9"/>
      <c r="C40" s="15" t="s">
        <v>55</v>
      </c>
      <c r="D40" s="23">
        <v>768</v>
      </c>
    </row>
    <row r="41" spans="2:4" ht="13.5" customHeight="1" x14ac:dyDescent="0.15">
      <c r="B41" s="9"/>
      <c r="C41" s="15" t="s">
        <v>104</v>
      </c>
      <c r="D41" s="23">
        <v>3704.04</v>
      </c>
    </row>
    <row r="42" spans="2:4" x14ac:dyDescent="0.15">
      <c r="B42" s="9" t="s">
        <v>56</v>
      </c>
      <c r="C42" s="14" t="s">
        <v>57</v>
      </c>
      <c r="D42" s="16">
        <v>100</v>
      </c>
    </row>
    <row r="43" spans="2:4" x14ac:dyDescent="0.15">
      <c r="B43" s="9" t="s">
        <v>58</v>
      </c>
      <c r="C43" s="14" t="s">
        <v>59</v>
      </c>
      <c r="D43" s="16">
        <v>346.72</v>
      </c>
    </row>
    <row r="44" spans="2:4" x14ac:dyDescent="0.15">
      <c r="B44" s="9">
        <v>4206</v>
      </c>
      <c r="C44" s="14" t="s">
        <v>60</v>
      </c>
      <c r="D44" s="16">
        <v>400</v>
      </c>
    </row>
    <row r="45" spans="2:4" x14ac:dyDescent="0.15">
      <c r="B45" s="9" t="s">
        <v>61</v>
      </c>
      <c r="C45" s="14" t="s">
        <v>62</v>
      </c>
      <c r="D45" s="16">
        <v>50</v>
      </c>
    </row>
    <row r="46" spans="2:4" x14ac:dyDescent="0.15">
      <c r="B46" s="9">
        <v>4209</v>
      </c>
      <c r="C46" s="14" t="s">
        <v>63</v>
      </c>
      <c r="D46" s="16">
        <v>500</v>
      </c>
    </row>
    <row r="47" spans="2:4" x14ac:dyDescent="0.15">
      <c r="B47" s="9" t="s">
        <v>64</v>
      </c>
      <c r="C47" s="14" t="s">
        <v>105</v>
      </c>
      <c r="D47" s="16">
        <v>500</v>
      </c>
    </row>
    <row r="48" spans="2:4" x14ac:dyDescent="0.15">
      <c r="B48" s="9">
        <v>2701</v>
      </c>
      <c r="C48" s="14" t="s">
        <v>106</v>
      </c>
      <c r="D48" s="16">
        <v>20000</v>
      </c>
    </row>
    <row r="49" spans="2:4" x14ac:dyDescent="0.15">
      <c r="B49" s="9" t="s">
        <v>65</v>
      </c>
      <c r="C49" s="14" t="s">
        <v>66</v>
      </c>
      <c r="D49" s="16">
        <v>830</v>
      </c>
    </row>
    <row r="50" spans="2:4" x14ac:dyDescent="0.15">
      <c r="B50" s="9" t="s">
        <v>67</v>
      </c>
      <c r="C50" s="14" t="s">
        <v>68</v>
      </c>
      <c r="D50" s="16">
        <v>3800</v>
      </c>
    </row>
    <row r="51" spans="2:4" x14ac:dyDescent="0.15">
      <c r="B51" s="9" t="s">
        <v>69</v>
      </c>
      <c r="C51" s="14" t="s">
        <v>70</v>
      </c>
      <c r="D51" s="16">
        <v>15</v>
      </c>
    </row>
    <row r="52" spans="2:4" x14ac:dyDescent="0.15">
      <c r="B52" s="9" t="s">
        <v>71</v>
      </c>
      <c r="C52" s="14" t="s">
        <v>72</v>
      </c>
      <c r="D52" s="16">
        <v>1000</v>
      </c>
    </row>
    <row r="53" spans="2:4" x14ac:dyDescent="0.15">
      <c r="B53" s="9" t="s">
        <v>73</v>
      </c>
      <c r="C53" s="14" t="s">
        <v>74</v>
      </c>
      <c r="D53" s="16">
        <v>1440</v>
      </c>
    </row>
    <row r="54" spans="2:4" x14ac:dyDescent="0.15">
      <c r="B54" s="9" t="s">
        <v>75</v>
      </c>
      <c r="C54" s="14" t="s">
        <v>76</v>
      </c>
      <c r="D54" s="16">
        <v>50</v>
      </c>
    </row>
    <row r="55" spans="2:4" x14ac:dyDescent="0.15">
      <c r="B55" s="9" t="s">
        <v>77</v>
      </c>
      <c r="C55" s="14" t="s">
        <v>78</v>
      </c>
      <c r="D55" s="16">
        <v>20</v>
      </c>
    </row>
    <row r="56" spans="2:4" x14ac:dyDescent="0.15">
      <c r="B56" s="9" t="s">
        <v>79</v>
      </c>
      <c r="C56" s="14" t="s">
        <v>80</v>
      </c>
      <c r="D56" s="16">
        <v>200</v>
      </c>
    </row>
    <row r="57" spans="2:4" x14ac:dyDescent="0.15">
      <c r="B57" s="9" t="s">
        <v>81</v>
      </c>
      <c r="C57" s="14" t="s">
        <v>82</v>
      </c>
      <c r="D57" s="16">
        <v>1200</v>
      </c>
    </row>
    <row r="58" spans="2:4" x14ac:dyDescent="0.15">
      <c r="B58" s="9" t="s">
        <v>83</v>
      </c>
      <c r="C58" s="14" t="s">
        <v>84</v>
      </c>
      <c r="D58" s="16">
        <v>80</v>
      </c>
    </row>
    <row r="59" spans="2:4" x14ac:dyDescent="0.15">
      <c r="B59" s="9">
        <v>4601</v>
      </c>
      <c r="C59" s="14" t="s">
        <v>85</v>
      </c>
      <c r="D59" s="16">
        <v>100</v>
      </c>
    </row>
    <row r="60" spans="2:4" x14ac:dyDescent="0.15">
      <c r="B60" s="9" t="s">
        <v>86</v>
      </c>
      <c r="C60" s="14" t="s">
        <v>87</v>
      </c>
      <c r="D60" s="16">
        <v>1303.8</v>
      </c>
    </row>
    <row r="61" spans="2:4" x14ac:dyDescent="0.15">
      <c r="B61" s="9" t="s">
        <v>86</v>
      </c>
      <c r="C61" s="14" t="s">
        <v>88</v>
      </c>
      <c r="D61" s="16">
        <v>4452.12</v>
      </c>
    </row>
    <row r="62" spans="2:4" x14ac:dyDescent="0.15">
      <c r="B62" s="9" t="s">
        <v>86</v>
      </c>
      <c r="C62" s="14" t="s">
        <v>89</v>
      </c>
      <c r="D62" s="16">
        <v>3000</v>
      </c>
    </row>
    <row r="63" spans="2:4" x14ac:dyDescent="0.15">
      <c r="B63" s="9" t="s">
        <v>90</v>
      </c>
      <c r="C63" s="14" t="s">
        <v>91</v>
      </c>
      <c r="D63" s="16">
        <v>1405.8</v>
      </c>
    </row>
    <row r="64" spans="2:4" x14ac:dyDescent="0.15">
      <c r="B64" s="9" t="s">
        <v>90</v>
      </c>
      <c r="C64" s="14" t="s">
        <v>92</v>
      </c>
      <c r="D64" s="16">
        <v>1405.8</v>
      </c>
    </row>
    <row r="65" spans="2:4" ht="11.25" customHeight="1" x14ac:dyDescent="0.15">
      <c r="B65" s="9" t="s">
        <v>93</v>
      </c>
      <c r="C65" s="14" t="s">
        <v>94</v>
      </c>
      <c r="D65" s="16">
        <v>10.43</v>
      </c>
    </row>
    <row r="66" spans="2:4" x14ac:dyDescent="0.15">
      <c r="B66" s="9" t="s">
        <v>93</v>
      </c>
      <c r="C66" s="14" t="s">
        <v>95</v>
      </c>
      <c r="D66" s="16">
        <v>24</v>
      </c>
    </row>
    <row r="67" spans="2:4" x14ac:dyDescent="0.15">
      <c r="B67" s="9">
        <v>4707</v>
      </c>
      <c r="C67" s="14" t="s">
        <v>96</v>
      </c>
      <c r="D67" s="16">
        <v>30</v>
      </c>
    </row>
    <row r="68" spans="2:4" x14ac:dyDescent="0.15">
      <c r="B68" s="9">
        <v>4707</v>
      </c>
      <c r="C68" s="14" t="s">
        <v>97</v>
      </c>
      <c r="D68" s="16">
        <v>15</v>
      </c>
    </row>
    <row r="69" spans="2:4" x14ac:dyDescent="0.15">
      <c r="C69" s="18" t="s">
        <v>98</v>
      </c>
      <c r="D69" s="12">
        <f>SUM(D28:D37)+SUM(D42:D68)</f>
        <v>50085.48</v>
      </c>
    </row>
    <row r="70" spans="2:4" s="19" customFormat="1" x14ac:dyDescent="0.15">
      <c r="B70" s="5"/>
      <c r="C70" s="13" t="s">
        <v>99</v>
      </c>
      <c r="D70" s="10">
        <f>D25-D69</f>
        <v>-0.48000000000320142</v>
      </c>
    </row>
    <row r="71" spans="2:4" s="19" customFormat="1" ht="14.25" customHeight="1" x14ac:dyDescent="0.15">
      <c r="B71" s="5"/>
      <c r="C71" s="5"/>
      <c r="D71" s="13"/>
    </row>
    <row r="72" spans="2:4" s="19" customFormat="1" x14ac:dyDescent="0.15">
      <c r="B72" s="5"/>
      <c r="C72" s="5"/>
      <c r="D72" s="13"/>
    </row>
    <row r="73" spans="2:4" s="19" customFormat="1" x14ac:dyDescent="0.15">
      <c r="B73" s="5"/>
      <c r="C73" s="5"/>
      <c r="D73" s="13"/>
    </row>
    <row r="74" spans="2:4" s="19" customFormat="1" x14ac:dyDescent="0.15">
      <c r="C74" s="7"/>
      <c r="D74" s="7"/>
    </row>
  </sheetData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 2015</vt:lpstr>
      <vt:lpstr>'EA 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Aire</dc:creator>
  <cp:lastModifiedBy>Aire</cp:lastModifiedBy>
  <cp:lastPrinted>2015-02-02T19:14:15Z</cp:lastPrinted>
  <dcterms:created xsi:type="dcterms:W3CDTF">2015-02-02T18:53:18Z</dcterms:created>
  <dcterms:modified xsi:type="dcterms:W3CDTF">2015-02-02T19:14:38Z</dcterms:modified>
</cp:coreProperties>
</file>