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vararuja\Desktop\MATA\Treeningsaali hange\"/>
    </mc:Choice>
  </mc:AlternateContent>
  <xr:revisionPtr revIDLastSave="0" documentId="13_ncr:1_{8CE658EA-2A3D-4FFA-9F11-4E8ADD1E65E0}" xr6:coauthVersionLast="46" xr6:coauthVersionMax="46" xr10:uidLastSave="{00000000-0000-0000-0000-000000000000}"/>
  <bookViews>
    <workbookView xWindow="57480" yWindow="-120" windowWidth="29040" windowHeight="15840" xr2:uid="{255D6DF2-69C4-4F2E-AA94-439174619089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8" i="1"/>
  <c r="F20" i="1"/>
  <c r="F21" i="1"/>
  <c r="F22" i="1"/>
  <c r="F23" i="1"/>
  <c r="F24" i="1"/>
  <c r="F19" i="1"/>
  <c r="F11" i="1"/>
  <c r="F12" i="1"/>
  <c r="F9" i="1" s="1"/>
  <c r="F13" i="1"/>
  <c r="F14" i="1"/>
  <c r="F15" i="1"/>
  <c r="F16" i="1"/>
  <c r="F10" i="1"/>
  <c r="F26" i="1" l="1"/>
  <c r="F27" i="1" s="1"/>
</calcChain>
</file>

<file path=xl/sharedStrings.xml><?xml version="1.0" encoding="utf-8"?>
<sst xmlns="http://schemas.openxmlformats.org/spreadsheetml/2006/main" count="60" uniqueCount="44">
  <si>
    <t>Tööde kirjeldus</t>
  </si>
  <si>
    <t>m/ü</t>
  </si>
  <si>
    <t>Kogus</t>
  </si>
  <si>
    <t>Hinne</t>
  </si>
  <si>
    <t>Kokku</t>
  </si>
  <si>
    <t>kompl</t>
  </si>
  <si>
    <t>m2</t>
  </si>
  <si>
    <t>m</t>
  </si>
  <si>
    <t>Käibemaks 20%</t>
  </si>
  <si>
    <t>Lisa 3</t>
  </si>
  <si>
    <t>Hankija nimi: Kadrina Vallavalitsus</t>
  </si>
  <si>
    <t>Hanke liik: Alla lihthanke piirmäärajääv ehitustööde hange</t>
  </si>
  <si>
    <t xml:space="preserve">MÄRKUSED : </t>
  </si>
  <si>
    <t xml:space="preserve">1) Pakkumuse maksumus esitatud eurodes käibemaksuta ja koos käibemaksuga; </t>
  </si>
  <si>
    <t>2) pakkumuse maksumuse arvutamisel on pakkuja tuginenud oma ametialasele professionaalsusele, võtnud arvesse kõik kulud, kaasaarvatud need, mida ei ole otseselt Hankija poolt kirjeldatud, kuid mis on vajalikud töö korrektseks teostamiseks;</t>
  </si>
  <si>
    <t xml:space="preserve">3) käesolev pakkumus on jõus 90 kalendripäeva, alates pakkumuste esitamise tähtpäevast. </t>
  </si>
  <si>
    <t xml:space="preserve">Kuupäev:______________________ 
Pakkuja nimi, registrikood: ______________________ 
Pakkuja esindaja nimi ja andmed:______________________ 
Esindaja allkiri: /allkirjastatud digitaalselt/
</t>
  </si>
  <si>
    <t>Hanke nimetus: Kadrina spordihoone treeningsaali renoveerimine</t>
  </si>
  <si>
    <t>Jrk. nr</t>
  </si>
  <si>
    <t>JÕUSAAL</t>
  </si>
  <si>
    <t>1.1</t>
  </si>
  <si>
    <t>Lammutustööd (PVC katte eemaldus)</t>
  </si>
  <si>
    <t>1.2</t>
  </si>
  <si>
    <t>Akende kiletamine</t>
  </si>
  <si>
    <t>1.3</t>
  </si>
  <si>
    <t>1.4</t>
  </si>
  <si>
    <t>Piirdeliistu paigaldamine</t>
  </si>
  <si>
    <t>1.5</t>
  </si>
  <si>
    <t>Seinte värvimine</t>
  </si>
  <si>
    <t>1,6</t>
  </si>
  <si>
    <t>Ripplae plaatide vahetus</t>
  </si>
  <si>
    <t>1.7</t>
  </si>
  <si>
    <t>Elektritööd (valgustite vahetus)</t>
  </si>
  <si>
    <t>2</t>
  </si>
  <si>
    <t>KORIDOR</t>
  </si>
  <si>
    <t>2.1</t>
  </si>
  <si>
    <t xml:space="preserve">2.2 </t>
  </si>
  <si>
    <t>Põrandakatte vahetamine koos tasandamisega( PVC kate klass 34/43, nt Tarkett Optima</t>
  </si>
  <si>
    <t>Põrandakatte vahetus koos tasandamisega ( Akustiline PVC kate , nt Forbo Sarlon Code</t>
  </si>
  <si>
    <t>2,3</t>
  </si>
  <si>
    <t>2.4</t>
  </si>
  <si>
    <t>Seinete värvimine</t>
  </si>
  <si>
    <t>2.5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</si>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</sst>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186"/>
      <scheme val="minor"/>
    </font>
    <font>
      <sz val="9"/>
      <color rgb="FF000000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b/>
      <sz val="11"/>
      <color theme="4"/>
      <name val="Calibri"/>
      <family val="2"/>
      <charset val="186"/>
      <scheme val="minor"/>
    </font>
    <font>
      <sz val="9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757171"/>
        <bgColor rgb="FF757171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6" fillId="4" borderId="2" applyNumberFormat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1" xfId="1" applyFont="1" applyBorder="1" applyAlignment="1" applyProtection="1">
      <alignment horizontal="center"/>
    </xf>
    <xf numFmtId="164" fontId="4" fillId="0" borderId="1" xfId="1" applyNumberFormat="1" applyFont="1" applyBorder="1" applyAlignment="1" applyProtection="1">
      <alignment horizontal="center"/>
    </xf>
    <xf numFmtId="2" fontId="4" fillId="0" borderId="1" xfId="1" applyNumberFormat="1" applyFont="1" applyBorder="1" applyAlignment="1" applyProtection="1">
      <alignment horizontal="center"/>
    </xf>
    <xf numFmtId="0" fontId="5" fillId="2" borderId="1" xfId="1" applyFont="1" applyFill="1" applyBorder="1" applyAlignment="1" applyProtection="1">
      <alignment horizontal="center"/>
    </xf>
    <xf numFmtId="164" fontId="5" fillId="2" borderId="1" xfId="1" applyNumberFormat="1" applyFont="1" applyFill="1" applyBorder="1" applyAlignment="1" applyProtection="1">
      <alignment horizontal="center"/>
    </xf>
    <xf numFmtId="2" fontId="5" fillId="2" borderId="1" xfId="1" applyNumberFormat="1" applyFont="1" applyFill="1" applyBorder="1" applyProtection="1"/>
    <xf numFmtId="0" fontId="4" fillId="2" borderId="1" xfId="1" applyFont="1" applyFill="1" applyBorder="1" applyAlignment="1" applyProtection="1">
      <alignment horizontal="center"/>
    </xf>
    <xf numFmtId="164" fontId="4" fillId="2" borderId="1" xfId="1" applyNumberFormat="1" applyFont="1" applyFill="1" applyBorder="1" applyAlignment="1" applyProtection="1">
      <alignment horizontal="center"/>
    </xf>
    <xf numFmtId="2" fontId="4" fillId="2" borderId="1" xfId="1" applyNumberFormat="1" applyFont="1" applyFill="1" applyBorder="1" applyProtection="1"/>
    <xf numFmtId="0" fontId="5" fillId="3" borderId="1" xfId="1" applyFont="1" applyFill="1" applyBorder="1" applyAlignment="1" applyProtection="1">
      <alignment horizontal="center"/>
    </xf>
    <xf numFmtId="164" fontId="5" fillId="3" borderId="1" xfId="1" applyNumberFormat="1" applyFont="1" applyFill="1" applyBorder="1" applyAlignment="1" applyProtection="1">
      <alignment horizontal="center"/>
    </xf>
    <xf numFmtId="2" fontId="5" fillId="3" borderId="1" xfId="1" applyNumberFormat="1" applyFont="1" applyFill="1" applyBorder="1" applyProtection="1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1" fillId="0" borderId="0" xfId="1"/>
    <xf numFmtId="0" fontId="4" fillId="0" borderId="4" xfId="1" applyFont="1" applyBorder="1" applyAlignment="1" applyProtection="1">
      <alignment horizontal="center"/>
    </xf>
    <xf numFmtId="0" fontId="1" fillId="0" borderId="4" xfId="1" applyBorder="1" applyProtection="1"/>
    <xf numFmtId="0" fontId="1" fillId="0" borderId="4" xfId="1" applyBorder="1"/>
    <xf numFmtId="0" fontId="5" fillId="2" borderId="4" xfId="1" applyFont="1" applyFill="1" applyBorder="1" applyProtection="1"/>
    <xf numFmtId="0" fontId="4" fillId="2" borderId="4" xfId="1" applyFont="1" applyFill="1" applyBorder="1" applyProtection="1"/>
    <xf numFmtId="0" fontId="5" fillId="3" borderId="4" xfId="1" applyFont="1" applyFill="1" applyBorder="1" applyProtection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0" borderId="3" xfId="1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/>
    </xf>
    <xf numFmtId="2" fontId="1" fillId="0" borderId="1" xfId="1" applyNumberFormat="1" applyBorder="1" applyAlignment="1">
      <alignment horizontal="center" vertical="center"/>
    </xf>
    <xf numFmtId="1" fontId="1" fillId="0" borderId="1" xfId="1" applyNumberFormat="1" applyBorder="1" applyAlignment="1">
      <alignment horizontal="center" vertical="center"/>
    </xf>
    <xf numFmtId="0" fontId="1" fillId="0" borderId="4" xfId="1" applyBorder="1" applyAlignment="1">
      <alignment wrapText="1"/>
    </xf>
    <xf numFmtId="49" fontId="7" fillId="4" borderId="2" xfId="2" applyNumberFormat="1" applyFont="1" applyAlignment="1">
      <alignment horizontal="center" vertical="center"/>
    </xf>
    <xf numFmtId="0" fontId="7" fillId="4" borderId="2" xfId="2" applyFont="1" applyProtection="1"/>
    <xf numFmtId="0" fontId="7" fillId="4" borderId="2" xfId="2" applyFont="1"/>
    <xf numFmtId="164" fontId="7" fillId="4" borderId="2" xfId="2" applyNumberFormat="1" applyFont="1"/>
    <xf numFmtId="2" fontId="7" fillId="4" borderId="2" xfId="2" applyNumberFormat="1" applyFont="1" applyAlignment="1">
      <alignment horizontal="center" vertical="center"/>
    </xf>
    <xf numFmtId="0" fontId="7" fillId="4" borderId="2" xfId="2" applyFont="1" applyAlignment="1">
      <alignment horizontal="center" vertical="center"/>
    </xf>
    <xf numFmtId="1" fontId="7" fillId="4" borderId="2" xfId="2" applyNumberFormat="1" applyFont="1" applyAlignment="1">
      <alignment horizontal="center" vertical="center"/>
    </xf>
    <xf numFmtId="0" fontId="8" fillId="0" borderId="0" xfId="1" applyFont="1"/>
    <xf numFmtId="0" fontId="1" fillId="0" borderId="4" xfId="1" applyBorder="1" applyAlignment="1" applyProtection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wrapText="1"/>
    </xf>
  </cellXfs>
  <cellStyles count="3">
    <cellStyle name="Kontrolli lahtrit" xfId="2" builtinId="23"/>
    <cellStyle name="Normaallaad" xfId="0" builtinId="0"/>
    <cellStyle name="Normal_Uhispank, leping1" xfId="1" xr:uid="{152B0371-7BE9-4654-81CE-9941B4CB20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DF0F-3033-43CC-B491-344689056317}">
  <dimension ref="A1:F35"/>
  <sheetViews>
    <sheetView tabSelected="1" zoomScale="166" zoomScaleNormal="166" workbookViewId="0">
      <selection activeCell="B20" sqref="B20"/>
    </sheetView>
  </sheetViews>
  <sheetFormatPr defaultRowHeight="14.4" x14ac:dyDescent="0.3"/>
  <cols>
    <col min="1" max="1" width="6.33203125" style="25" customWidth="1"/>
    <col min="2" max="2" width="42.33203125" customWidth="1"/>
  </cols>
  <sheetData>
    <row r="1" spans="1:6" ht="15.6" x14ac:dyDescent="0.3">
      <c r="B1" s="2" t="s">
        <v>9</v>
      </c>
    </row>
    <row r="3" spans="1:6" ht="15.6" x14ac:dyDescent="0.3">
      <c r="B3" s="1" t="s">
        <v>10</v>
      </c>
    </row>
    <row r="4" spans="1:6" ht="15.6" x14ac:dyDescent="0.3">
      <c r="B4" s="2" t="s">
        <v>17</v>
      </c>
    </row>
    <row r="5" spans="1:6" ht="15.6" x14ac:dyDescent="0.3">
      <c r="B5" s="17" t="s">
        <v>11</v>
      </c>
      <c r="C5" s="17"/>
    </row>
    <row r="6" spans="1:6" ht="15.6" x14ac:dyDescent="0.3">
      <c r="B6" s="1"/>
      <c r="C6" s="1"/>
    </row>
    <row r="8" spans="1:6" ht="16.2" thickBot="1" x14ac:dyDescent="0.35">
      <c r="A8" s="26" t="s">
        <v>18</v>
      </c>
      <c r="B8" s="19" t="s">
        <v>0</v>
      </c>
      <c r="C8" s="4" t="s">
        <v>1</v>
      </c>
      <c r="D8" s="5" t="s">
        <v>2</v>
      </c>
      <c r="E8" s="5" t="s">
        <v>3</v>
      </c>
      <c r="F8" s="6" t="s">
        <v>4</v>
      </c>
    </row>
    <row r="9" spans="1:6" s="18" customFormat="1" ht="15.6" thickTop="1" thickBot="1" x14ac:dyDescent="0.35">
      <c r="A9" s="34">
        <v>1</v>
      </c>
      <c r="B9" s="35" t="s">
        <v>19</v>
      </c>
      <c r="C9" s="36"/>
      <c r="D9" s="37"/>
      <c r="E9" s="37"/>
      <c r="F9" s="38">
        <f>F10+F11+F12+F13+F14+F15+F16</f>
        <v>0</v>
      </c>
    </row>
    <row r="10" spans="1:6" s="18" customFormat="1" ht="12" thickTop="1" x14ac:dyDescent="0.2">
      <c r="A10" s="28" t="s">
        <v>20</v>
      </c>
      <c r="B10" s="20" t="s">
        <v>21</v>
      </c>
      <c r="C10" s="29" t="s">
        <v>6</v>
      </c>
      <c r="D10" s="30">
        <v>89.7</v>
      </c>
      <c r="E10" s="30"/>
      <c r="F10" s="31">
        <f>D10*E10</f>
        <v>0</v>
      </c>
    </row>
    <row r="11" spans="1:6" s="18" customFormat="1" ht="11.4" x14ac:dyDescent="0.2">
      <c r="A11" s="28" t="s">
        <v>22</v>
      </c>
      <c r="B11" s="21" t="s">
        <v>23</v>
      </c>
      <c r="C11" s="29" t="s">
        <v>5</v>
      </c>
      <c r="D11" s="29">
        <v>5</v>
      </c>
      <c r="E11" s="32"/>
      <c r="F11" s="31">
        <f t="shared" ref="F11:F16" si="0">D11*E11</f>
        <v>0</v>
      </c>
    </row>
    <row r="12" spans="1:6" s="18" customFormat="1" ht="22.8" x14ac:dyDescent="0.2">
      <c r="A12" s="28" t="s">
        <v>24</v>
      </c>
      <c r="B12" s="33" t="s">
        <v>37</v>
      </c>
      <c r="C12" s="29" t="s">
        <v>6</v>
      </c>
      <c r="D12" s="32">
        <v>89.7</v>
      </c>
      <c r="E12" s="30"/>
      <c r="F12" s="31">
        <f t="shared" si="0"/>
        <v>0</v>
      </c>
    </row>
    <row r="13" spans="1:6" s="18" customFormat="1" ht="11.4" x14ac:dyDescent="0.2">
      <c r="A13" s="28" t="s">
        <v>25</v>
      </c>
      <c r="B13" s="21" t="s">
        <v>26</v>
      </c>
      <c r="C13" s="29" t="s">
        <v>7</v>
      </c>
      <c r="D13" s="29">
        <v>41.8</v>
      </c>
      <c r="E13" s="32"/>
      <c r="F13" s="31">
        <f t="shared" si="0"/>
        <v>0</v>
      </c>
    </row>
    <row r="14" spans="1:6" s="18" customFormat="1" ht="11.4" x14ac:dyDescent="0.2">
      <c r="A14" s="28" t="s">
        <v>27</v>
      </c>
      <c r="B14" s="20" t="s">
        <v>28</v>
      </c>
      <c r="C14" s="29" t="s">
        <v>6</v>
      </c>
      <c r="D14" s="30">
        <v>89.7</v>
      </c>
      <c r="E14" s="30"/>
      <c r="F14" s="31">
        <f t="shared" si="0"/>
        <v>0</v>
      </c>
    </row>
    <row r="15" spans="1:6" s="18" customFormat="1" ht="11.4" x14ac:dyDescent="0.2">
      <c r="A15" s="28" t="s">
        <v>29</v>
      </c>
      <c r="B15" s="21" t="s">
        <v>30</v>
      </c>
      <c r="C15" s="29" t="s">
        <v>6</v>
      </c>
      <c r="D15" s="32">
        <v>89.7</v>
      </c>
      <c r="E15" s="30"/>
      <c r="F15" s="31">
        <f t="shared" si="0"/>
        <v>0</v>
      </c>
    </row>
    <row r="16" spans="1:6" s="18" customFormat="1" ht="11.4" x14ac:dyDescent="0.2">
      <c r="A16" s="28" t="s">
        <v>31</v>
      </c>
      <c r="B16" s="21" t="s">
        <v>32</v>
      </c>
      <c r="C16" s="29" t="s">
        <v>5</v>
      </c>
      <c r="D16" s="32">
        <v>1</v>
      </c>
      <c r="E16" s="30"/>
      <c r="F16" s="31">
        <f t="shared" si="0"/>
        <v>0</v>
      </c>
    </row>
    <row r="17" spans="1:6" s="18" customFormat="1" ht="12" thickBot="1" x14ac:dyDescent="0.25">
      <c r="A17" s="28"/>
      <c r="B17" s="20"/>
      <c r="C17" s="29"/>
      <c r="D17" s="30"/>
      <c r="E17" s="30"/>
      <c r="F17" s="31"/>
    </row>
    <row r="18" spans="1:6" s="41" customFormat="1" ht="15.6" thickTop="1" thickBot="1" x14ac:dyDescent="0.35">
      <c r="A18" s="34" t="s">
        <v>33</v>
      </c>
      <c r="B18" s="36" t="s">
        <v>34</v>
      </c>
      <c r="C18" s="39"/>
      <c r="D18" s="39"/>
      <c r="E18" s="40"/>
      <c r="F18" s="38">
        <f>F19+F20+F21+F22+F23+F24</f>
        <v>0</v>
      </c>
    </row>
    <row r="19" spans="1:6" s="18" customFormat="1" ht="12" thickTop="1" x14ac:dyDescent="0.2">
      <c r="A19" s="28" t="s">
        <v>35</v>
      </c>
      <c r="B19" s="20" t="s">
        <v>21</v>
      </c>
      <c r="C19" s="29" t="s">
        <v>6</v>
      </c>
      <c r="D19" s="29">
        <v>68.099999999999994</v>
      </c>
      <c r="E19" s="32"/>
      <c r="F19" s="31">
        <f>D19*E19</f>
        <v>0</v>
      </c>
    </row>
    <row r="20" spans="1:6" s="18" customFormat="1" ht="22.8" x14ac:dyDescent="0.2">
      <c r="A20" s="28" t="s">
        <v>36</v>
      </c>
      <c r="B20" s="42" t="s">
        <v>38</v>
      </c>
      <c r="C20" s="29" t="s">
        <v>6</v>
      </c>
      <c r="D20" s="30">
        <v>68.099999999999994</v>
      </c>
      <c r="E20" s="30"/>
      <c r="F20" s="31">
        <f t="shared" ref="F20:F24" si="1">D20*E20</f>
        <v>0</v>
      </c>
    </row>
    <row r="21" spans="1:6" s="18" customFormat="1" ht="11.4" x14ac:dyDescent="0.2">
      <c r="A21" s="28" t="s">
        <v>39</v>
      </c>
      <c r="B21" s="21" t="s">
        <v>26</v>
      </c>
      <c r="C21" s="29" t="s">
        <v>7</v>
      </c>
      <c r="D21" s="29">
        <v>61</v>
      </c>
      <c r="E21" s="32"/>
      <c r="F21" s="31">
        <f t="shared" si="1"/>
        <v>0</v>
      </c>
    </row>
    <row r="22" spans="1:6" s="18" customFormat="1" ht="11.4" x14ac:dyDescent="0.2">
      <c r="A22" s="28" t="s">
        <v>40</v>
      </c>
      <c r="B22" s="21" t="s">
        <v>41</v>
      </c>
      <c r="C22" s="29" t="s">
        <v>6</v>
      </c>
      <c r="D22" s="29">
        <v>146.5</v>
      </c>
      <c r="E22" s="32"/>
      <c r="F22" s="31">
        <f t="shared" si="1"/>
        <v>0</v>
      </c>
    </row>
    <row r="23" spans="1:6" s="18" customFormat="1" ht="11.4" x14ac:dyDescent="0.2">
      <c r="A23" s="28" t="s">
        <v>42</v>
      </c>
      <c r="B23" s="21" t="s">
        <v>30</v>
      </c>
      <c r="C23" s="29" t="s">
        <v>6</v>
      </c>
      <c r="D23" s="29">
        <v>68.099999999999994</v>
      </c>
      <c r="E23" s="32"/>
      <c r="F23" s="31">
        <f t="shared" si="1"/>
        <v>0</v>
      </c>
    </row>
    <row r="24" spans="1:6" s="18" customFormat="1" ht="11.4" x14ac:dyDescent="0.2">
      <c r="A24" s="28" t="s">
        <v>43</v>
      </c>
      <c r="B24" s="21" t="s">
        <v>32</v>
      </c>
      <c r="C24" s="29" t="s">
        <v>5</v>
      </c>
      <c r="D24" s="29">
        <v>1</v>
      </c>
      <c r="E24" s="32"/>
      <c r="F24" s="31">
        <f t="shared" si="1"/>
        <v>0</v>
      </c>
    </row>
    <row r="25" spans="1:6" ht="15.6" x14ac:dyDescent="0.3">
      <c r="A25" s="26"/>
      <c r="B25" s="22" t="s">
        <v>4</v>
      </c>
      <c r="C25" s="7"/>
      <c r="D25" s="8"/>
      <c r="E25" s="8"/>
      <c r="F25" s="9">
        <f>F9+F18</f>
        <v>0</v>
      </c>
    </row>
    <row r="26" spans="1:6" ht="15.6" x14ac:dyDescent="0.3">
      <c r="A26" s="26"/>
      <c r="B26" s="23" t="s">
        <v>8</v>
      </c>
      <c r="C26" s="10"/>
      <c r="D26" s="11"/>
      <c r="E26" s="11"/>
      <c r="F26" s="12">
        <f>F25*0.2</f>
        <v>0</v>
      </c>
    </row>
    <row r="27" spans="1:6" ht="15.6" x14ac:dyDescent="0.3">
      <c r="A27" s="26"/>
      <c r="B27" s="24" t="s">
        <v>4</v>
      </c>
      <c r="C27" s="13"/>
      <c r="D27" s="14"/>
      <c r="E27" s="14"/>
      <c r="F27" s="15">
        <f>F25+F26</f>
        <v>0</v>
      </c>
    </row>
    <row r="29" spans="1:6" x14ac:dyDescent="0.3">
      <c r="B29" t="s">
        <v>12</v>
      </c>
    </row>
    <row r="30" spans="1:6" ht="15.6" customHeight="1" x14ac:dyDescent="0.3">
      <c r="B30" s="43" t="s">
        <v>13</v>
      </c>
      <c r="C30" s="43"/>
      <c r="D30" s="43"/>
      <c r="E30" s="43"/>
    </row>
    <row r="31" spans="1:6" ht="60.6" customHeight="1" x14ac:dyDescent="0.3">
      <c r="B31" s="44" t="s">
        <v>14</v>
      </c>
      <c r="C31" s="44"/>
      <c r="D31" s="44"/>
      <c r="E31" s="44"/>
    </row>
    <row r="32" spans="1:6" s="3" customFormat="1" ht="32.4" customHeight="1" x14ac:dyDescent="0.3">
      <c r="A32" s="27"/>
      <c r="B32" s="44" t="s">
        <v>15</v>
      </c>
      <c r="C32" s="44"/>
      <c r="D32" s="44"/>
      <c r="E32" s="44"/>
    </row>
    <row r="34" spans="2:2" ht="144" x14ac:dyDescent="0.3">
      <c r="B34" s="16" t="s">
        <v>16</v>
      </c>
    </row>
    <row r="35" spans="2:2" x14ac:dyDescent="0.3">
      <c r="B35" s="16"/>
    </row>
  </sheetData>
  <mergeCells count="3">
    <mergeCell ref="B30:E30"/>
    <mergeCell ref="B31:E31"/>
    <mergeCell ref="B32:E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Aivar Aruja</dc:creator>
  <cp:lastModifiedBy>Aivar Aruja</cp:lastModifiedBy>
  <cp:lastPrinted>2021-01-26T08:50:21Z</cp:lastPrinted>
  <dcterms:created xsi:type="dcterms:W3CDTF">2020-06-04T10:13:59Z</dcterms:created>
  <dcterms:modified xsi:type="dcterms:W3CDTF">2021-01-26T09:09:14Z</dcterms:modified>
</cp:coreProperties>
</file>